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95" yWindow="1095" windowWidth="12840" windowHeight="10560" activeTab="0"/>
  </bookViews>
  <sheets>
    <sheet name="Лист 1" sheetId="1" r:id="rId1"/>
  </sheets>
  <definedNames>
    <definedName name="_xlnm.Print_Area" localSheetId="0">'Лист 1'!$A$1:$D$28</definedName>
  </definedNames>
  <calcPr fullCalcOnLoad="1"/>
</workbook>
</file>

<file path=xl/sharedStrings.xml><?xml version="1.0" encoding="utf-8"?>
<sst xmlns="http://schemas.openxmlformats.org/spreadsheetml/2006/main" count="25" uniqueCount="20">
  <si>
    <t>ВН</t>
  </si>
  <si>
    <t>СН1</t>
  </si>
  <si>
    <t>СН2</t>
  </si>
  <si>
    <t>НН</t>
  </si>
  <si>
    <t>Наименованией  организации</t>
  </si>
  <si>
    <t>ИНН</t>
  </si>
  <si>
    <t xml:space="preserve">Местонахождение  </t>
  </si>
  <si>
    <t>Уровень напряжения</t>
  </si>
  <si>
    <r>
      <t xml:space="preserve">Всего, </t>
    </r>
    <r>
      <rPr>
        <sz val="10"/>
        <color indexed="8"/>
        <rFont val="Times New Roman"/>
        <family val="1"/>
      </rPr>
      <t>в т. ч. по уровням напряжения:</t>
    </r>
  </si>
  <si>
    <t>Информация о балансе электрической энергии и мощности</t>
  </si>
  <si>
    <r>
      <t xml:space="preserve">Всего, </t>
    </r>
    <r>
      <rPr>
        <sz val="10"/>
        <color indexed="8"/>
        <rFont val="Times New Roman"/>
        <family val="1"/>
      </rPr>
      <t>в т. ч. по уровням напряжения:</t>
    </r>
  </si>
  <si>
    <t>АО "КСК"</t>
  </si>
  <si>
    <t>Тер. Ижорский завод, д. 19, лит. Ю, г. Колпино, СПб, РФ, 196650</t>
  </si>
  <si>
    <t>Объем фактических потерь электроэнергии в сети (МВт.ч.)</t>
  </si>
  <si>
    <t>Отпуск электроэнергии в сеть (МВт.ч.)</t>
  </si>
  <si>
    <t>Отпуск электроэнергии из сети (МВт.ч.)</t>
  </si>
  <si>
    <t>Объём переданной электроэнергии по договорам об оказании услуг (МВт.ч.)</t>
  </si>
  <si>
    <t>Объем фактических потерь электроэнергии в % к отпуску в сеть (МВт.ч.)</t>
  </si>
  <si>
    <t>за</t>
  </si>
  <si>
    <t>2022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</si>
</sst>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00"/>
    <numFmt numFmtId="176" formatCode="0.0"/>
    <numFmt numFmtId="177" formatCode="\$#,##0\ ;\(\$#,##0\)"/>
    <numFmt numFmtId="178" formatCode="_(* #,##0.00_);_(* \(#,##0.00\);_(* &quot;-&quot;??_);_(@_)"/>
    <numFmt numFmtId="179" formatCode="#,##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11"/>
      <name val="Times New Roman"/>
      <family val="1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0"/>
      <name val="Arial Cyr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0"/>
      <name val="Helv"/>
      <family val="0"/>
    </font>
    <font>
      <sz val="12"/>
      <color indexed="24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medium"/>
      <right/>
      <top style="medium"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3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Fill="0" applyBorder="0">
      <alignment horizontal="left" vertical="top" wrapText="1"/>
      <protection hidden="1"/>
    </xf>
    <xf numFmtId="3" fontId="2" fillId="0" borderId="0" applyFont="0" applyFill="0" applyBorder="0" applyAlignment="0" applyProtection="0"/>
    <xf numFmtId="4" fontId="9" fillId="21" borderId="2" applyNumberFormat="0" applyProtection="0">
      <alignment vertical="center"/>
    </xf>
    <xf numFmtId="4" fontId="10" fillId="21" borderId="2" applyNumberFormat="0" applyProtection="0">
      <alignment vertical="center"/>
    </xf>
    <xf numFmtId="4" fontId="11" fillId="21" borderId="2" applyNumberFormat="0" applyProtection="0">
      <alignment horizontal="left" vertical="center" indent="1"/>
    </xf>
    <xf numFmtId="4" fontId="11" fillId="20" borderId="0" applyNumberFormat="0" applyProtection="0">
      <alignment horizontal="left" vertical="center" indent="1"/>
    </xf>
    <xf numFmtId="4" fontId="11" fillId="22" borderId="2" applyNumberFormat="0" applyProtection="0">
      <alignment horizontal="right" vertical="center"/>
    </xf>
    <xf numFmtId="4" fontId="11" fillId="23" borderId="2" applyNumberFormat="0" applyProtection="0">
      <alignment horizontal="right" vertical="center"/>
    </xf>
    <xf numFmtId="4" fontId="11" fillId="24" borderId="2" applyNumberFormat="0" applyProtection="0">
      <alignment horizontal="right" vertical="center"/>
    </xf>
    <xf numFmtId="4" fontId="11" fillId="25" borderId="2" applyNumberFormat="0" applyProtection="0">
      <alignment horizontal="right" vertical="center"/>
    </xf>
    <xf numFmtId="4" fontId="11" fillId="26" borderId="2" applyNumberFormat="0" applyProtection="0">
      <alignment horizontal="right" vertical="center"/>
    </xf>
    <xf numFmtId="4" fontId="11" fillId="27" borderId="2" applyNumberFormat="0" applyProtection="0">
      <alignment horizontal="right" vertical="center"/>
    </xf>
    <xf numFmtId="4" fontId="11" fillId="28" borderId="2" applyNumberFormat="0" applyProtection="0">
      <alignment horizontal="right" vertical="center"/>
    </xf>
    <xf numFmtId="4" fontId="11" fillId="29" borderId="2" applyNumberFormat="0" applyProtection="0">
      <alignment horizontal="right" vertical="center"/>
    </xf>
    <xf numFmtId="4" fontId="11" fillId="30" borderId="2" applyNumberFormat="0" applyProtection="0">
      <alignment horizontal="right" vertical="center"/>
    </xf>
    <xf numFmtId="4" fontId="9" fillId="31" borderId="3" applyNumberFormat="0" applyProtection="0">
      <alignment horizontal="left" vertical="center" indent="1"/>
    </xf>
    <xf numFmtId="4" fontId="9" fillId="32" borderId="0" applyNumberFormat="0" applyProtection="0">
      <alignment horizontal="left" vertical="center" indent="1"/>
    </xf>
    <xf numFmtId="4" fontId="9" fillId="20" borderId="0" applyNumberFormat="0" applyProtection="0">
      <alignment horizontal="left" vertical="center" indent="1"/>
    </xf>
    <xf numFmtId="4" fontId="11" fillId="32" borderId="2" applyNumberFormat="0" applyProtection="0">
      <alignment horizontal="right" vertical="center"/>
    </xf>
    <xf numFmtId="4" fontId="12" fillId="32" borderId="0" applyNumberFormat="0" applyProtection="0">
      <alignment horizontal="left" vertical="center" indent="1"/>
    </xf>
    <xf numFmtId="4" fontId="12" fillId="20" borderId="0" applyNumberFormat="0" applyProtection="0">
      <alignment horizontal="left" vertical="center" indent="1"/>
    </xf>
    <xf numFmtId="4" fontId="11" fillId="33" borderId="2" applyNumberFormat="0" applyProtection="0">
      <alignment vertical="center"/>
    </xf>
    <xf numFmtId="4" fontId="13" fillId="33" borderId="2" applyNumberFormat="0" applyProtection="0">
      <alignment vertical="center"/>
    </xf>
    <xf numFmtId="4" fontId="9" fillId="32" borderId="4" applyNumberFormat="0" applyProtection="0">
      <alignment horizontal="left" vertical="center" indent="1"/>
    </xf>
    <xf numFmtId="4" fontId="11" fillId="33" borderId="2" applyNumberFormat="0" applyProtection="0">
      <alignment horizontal="right" vertical="center"/>
    </xf>
    <xf numFmtId="4" fontId="13" fillId="33" borderId="2" applyNumberFormat="0" applyProtection="0">
      <alignment horizontal="right" vertical="center"/>
    </xf>
    <xf numFmtId="4" fontId="9" fillId="32" borderId="2" applyNumberFormat="0" applyProtection="0">
      <alignment horizontal="left" vertical="center" indent="1"/>
    </xf>
    <xf numFmtId="4" fontId="14" fillId="34" borderId="4" applyNumberFormat="0" applyProtection="0">
      <alignment horizontal="left" vertical="center" indent="1"/>
    </xf>
    <xf numFmtId="4" fontId="15" fillId="33" borderId="2" applyNumberFormat="0" applyProtection="0">
      <alignment horizontal="right" vertical="center"/>
    </xf>
    <xf numFmtId="0" fontId="5" fillId="0" borderId="5" applyNumberFormat="0" applyFont="0" applyFill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5" fillId="41" borderId="6" applyNumberFormat="0" applyAlignment="0" applyProtection="0"/>
    <xf numFmtId="0" fontId="46" fillId="42" borderId="7" applyNumberFormat="0" applyAlignment="0" applyProtection="0"/>
    <xf numFmtId="0" fontId="47" fillId="42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4" fontId="3" fillId="21" borderId="11" applyBorder="0">
      <alignment horizontal="right"/>
      <protection/>
    </xf>
    <xf numFmtId="0" fontId="51" fillId="0" borderId="12" applyNumberFormat="0" applyFill="0" applyAlignment="0" applyProtection="0"/>
    <xf numFmtId="0" fontId="52" fillId="43" borderId="13" applyNumberFormat="0" applyAlignment="0" applyProtection="0"/>
    <xf numFmtId="0" fontId="53" fillId="0" borderId="0" applyNumberFormat="0" applyFill="0" applyBorder="0" applyAlignment="0" applyProtection="0"/>
    <xf numFmtId="0" fontId="54" fillId="44" borderId="0" applyNumberFormat="0" applyBorder="0" applyAlignment="0" applyProtection="0"/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6" borderId="1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15" applyNumberFormat="0" applyFill="0" applyAlignment="0" applyProtection="0"/>
    <xf numFmtId="0" fontId="16" fillId="0" borderId="0">
      <alignment/>
      <protection/>
    </xf>
    <xf numFmtId="3" fontId="17" fillId="0" borderId="0">
      <alignment/>
      <protection/>
    </xf>
    <xf numFmtId="0" fontId="58" fillId="0" borderId="0" applyNumberFormat="0" applyFill="0" applyBorder="0" applyAlignment="0" applyProtection="0"/>
    <xf numFmtId="3" fontId="4" fillId="0" borderId="0" applyFont="0" applyBorder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18" fillId="0" borderId="0" applyFont="0" applyFill="0" applyBorder="0" applyAlignment="0" applyProtection="0"/>
    <xf numFmtId="4" fontId="3" fillId="25" borderId="0" applyFont="0" applyBorder="0">
      <alignment horizontal="right"/>
      <protection/>
    </xf>
    <xf numFmtId="0" fontId="59" fillId="47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60" fillId="0" borderId="0" xfId="90" applyFont="1">
      <alignment/>
      <protection/>
    </xf>
    <xf numFmtId="0" fontId="61" fillId="0" borderId="0" xfId="0" applyFont="1" applyAlignment="1">
      <alignment/>
    </xf>
    <xf numFmtId="0" fontId="61" fillId="0" borderId="0" xfId="0" applyFont="1" applyAlignment="1">
      <alignment horizontal="right"/>
    </xf>
    <xf numFmtId="0" fontId="62" fillId="0" borderId="16" xfId="0" applyFont="1" applyBorder="1" applyAlignment="1">
      <alignment/>
    </xf>
    <xf numFmtId="0" fontId="62" fillId="0" borderId="17" xfId="0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 horizontal="right"/>
    </xf>
    <xf numFmtId="1" fontId="21" fillId="0" borderId="0" xfId="0" applyNumberFormat="1" applyFont="1" applyBorder="1" applyAlignment="1">
      <alignment horizontal="right" vertical="center" wrapText="1"/>
    </xf>
    <xf numFmtId="0" fontId="64" fillId="0" borderId="16" xfId="0" applyFont="1" applyBorder="1" applyAlignment="1">
      <alignment vertical="center" wrapText="1"/>
    </xf>
    <xf numFmtId="174" fontId="61" fillId="0" borderId="0" xfId="0" applyNumberFormat="1" applyFont="1" applyAlignment="1">
      <alignment/>
    </xf>
    <xf numFmtId="0" fontId="62" fillId="0" borderId="0" xfId="0" applyFont="1" applyBorder="1" applyAlignment="1">
      <alignment vertical="center" wrapText="1"/>
    </xf>
    <xf numFmtId="4" fontId="19" fillId="0" borderId="18" xfId="0" applyNumberFormat="1" applyFont="1" applyBorder="1" applyAlignment="1">
      <alignment horizontal="right" vertical="center" wrapText="1"/>
    </xf>
    <xf numFmtId="4" fontId="20" fillId="0" borderId="18" xfId="0" applyNumberFormat="1" applyFont="1" applyBorder="1" applyAlignment="1">
      <alignment horizontal="right" vertical="center" wrapText="1"/>
    </xf>
    <xf numFmtId="4" fontId="20" fillId="0" borderId="19" xfId="0" applyNumberFormat="1" applyFont="1" applyBorder="1" applyAlignment="1">
      <alignment horizontal="right" vertical="center" wrapText="1"/>
    </xf>
    <xf numFmtId="4" fontId="19" fillId="0" borderId="11" xfId="0" applyNumberFormat="1" applyFont="1" applyBorder="1" applyAlignment="1">
      <alignment horizontal="right" vertical="center" wrapText="1"/>
    </xf>
    <xf numFmtId="4" fontId="20" fillId="0" borderId="11" xfId="0" applyNumberFormat="1" applyFont="1" applyBorder="1" applyAlignment="1">
      <alignment horizontal="right" vertical="center" wrapText="1"/>
    </xf>
    <xf numFmtId="4" fontId="20" fillId="0" borderId="20" xfId="0" applyNumberFormat="1" applyFont="1" applyBorder="1" applyAlignment="1">
      <alignment horizontal="right" vertical="center" wrapText="1"/>
    </xf>
    <xf numFmtId="0" fontId="62" fillId="0" borderId="11" xfId="0" applyFont="1" applyBorder="1" applyAlignment="1">
      <alignment vertical="center" wrapText="1"/>
    </xf>
    <xf numFmtId="0" fontId="63" fillId="0" borderId="0" xfId="0" applyFont="1" applyBorder="1" applyAlignment="1">
      <alignment horizontal="center" vertical="center" wrapText="1"/>
    </xf>
    <xf numFmtId="174" fontId="19" fillId="0" borderId="21" xfId="0" applyNumberFormat="1" applyFont="1" applyBorder="1" applyAlignment="1">
      <alignment horizontal="center" vertical="center" wrapText="1"/>
    </xf>
    <xf numFmtId="174" fontId="20" fillId="0" borderId="21" xfId="0" applyNumberFormat="1" applyFont="1" applyBorder="1" applyAlignment="1">
      <alignment horizontal="center" vertical="center" wrapText="1"/>
    </xf>
    <xf numFmtId="174" fontId="20" fillId="0" borderId="22" xfId="0" applyNumberFormat="1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4" fontId="61" fillId="0" borderId="0" xfId="0" applyNumberFormat="1" applyFont="1" applyAlignment="1">
      <alignment/>
    </xf>
    <xf numFmtId="2" fontId="19" fillId="0" borderId="21" xfId="0" applyNumberFormat="1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left" vertical="top" wrapText="1"/>
    </xf>
    <xf numFmtId="0" fontId="64" fillId="0" borderId="23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5" fillId="0" borderId="0" xfId="0" applyFont="1" applyAlignment="1">
      <alignment horizontal="right" vertical="center" wrapText="1"/>
    </xf>
    <xf numFmtId="0" fontId="65" fillId="0" borderId="0" xfId="0" applyFont="1" applyAlignment="1">
      <alignment horizontal="left" vertical="center" wrapText="1"/>
    </xf>
    <xf numFmtId="2" fontId="20" fillId="0" borderId="21" xfId="0" applyNumberFormat="1" applyFont="1" applyBorder="1" applyAlignment="1">
      <alignment horizontal="center" vertical="center" wrapText="1"/>
    </xf>
    <xf numFmtId="2" fontId="20" fillId="0" borderId="22" xfId="0" applyNumberFormat="1" applyFont="1" applyBorder="1" applyAlignment="1">
      <alignment horizontal="center" vertical="center" wrapText="1"/>
    </xf>
  </cellXfs>
  <cellStyles count="9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myHead01" xfId="39"/>
    <cellStyle name="Ociriniaue [0]_F_21" xfId="40"/>
    <cellStyle name="SAPBEXaggData" xfId="41"/>
    <cellStyle name="SAPBEXaggDataEmph" xfId="42"/>
    <cellStyle name="SAPBEXaggItem" xfId="43"/>
    <cellStyle name="SAPBEXchaText" xfId="44"/>
    <cellStyle name="SAPBEXexcBad7" xfId="45"/>
    <cellStyle name="SAPBEXexcBad8" xfId="46"/>
    <cellStyle name="SAPBEXexcBad9" xfId="47"/>
    <cellStyle name="SAPBEXexcCritical4" xfId="48"/>
    <cellStyle name="SAPBEXexcCritical5" xfId="49"/>
    <cellStyle name="SAPBEXexcCritical6" xfId="50"/>
    <cellStyle name="SAPBEXexcGood1" xfId="51"/>
    <cellStyle name="SAPBEXexcGood2" xfId="52"/>
    <cellStyle name="SAPBEXexcGood3" xfId="53"/>
    <cellStyle name="SAPBEXfilterDrill" xfId="54"/>
    <cellStyle name="SAPBEXfilterItem" xfId="55"/>
    <cellStyle name="SAPBEXfilterText" xfId="56"/>
    <cellStyle name="SAPBEXformats" xfId="57"/>
    <cellStyle name="SAPBEXheaderItem" xfId="58"/>
    <cellStyle name="SAPBEXheaderText" xfId="59"/>
    <cellStyle name="SAPBEXresData" xfId="60"/>
    <cellStyle name="SAPBEXresDataEmph" xfId="61"/>
    <cellStyle name="SAPBEXresItem" xfId="62"/>
    <cellStyle name="SAPBEXstdData" xfId="63"/>
    <cellStyle name="SAPBEXstdDataEmph" xfId="64"/>
    <cellStyle name="SAPBEXstdItem" xfId="65"/>
    <cellStyle name="SAPBEXtitle" xfId="66"/>
    <cellStyle name="SAPBEXundefined" xfId="67"/>
    <cellStyle name="Total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Значение" xfId="84"/>
    <cellStyle name="Итог" xfId="85"/>
    <cellStyle name="Контрольная ячейка" xfId="86"/>
    <cellStyle name="Название" xfId="87"/>
    <cellStyle name="Нейтральный" xfId="88"/>
    <cellStyle name="Обычный 10" xfId="89"/>
    <cellStyle name="Обычный 2" xfId="90"/>
    <cellStyle name="Обычный 3" xfId="91"/>
    <cellStyle name="Обычный 4" xfId="92"/>
    <cellStyle name="Обычный 5" xfId="93"/>
    <cellStyle name="Обычный 8" xfId="94"/>
    <cellStyle name="Плохой" xfId="95"/>
    <cellStyle name="Пояснение" xfId="96"/>
    <cellStyle name="Примечание" xfId="97"/>
    <cellStyle name="Percent" xfId="98"/>
    <cellStyle name="Процентный 2" xfId="99"/>
    <cellStyle name="Процентный 3" xfId="100"/>
    <cellStyle name="Связанная ячейка" xfId="101"/>
    <cellStyle name="Стиль 1" xfId="102"/>
    <cellStyle name="ТЕКСТ" xfId="103"/>
    <cellStyle name="Текст предупреждения" xfId="104"/>
    <cellStyle name="тысячи" xfId="105"/>
    <cellStyle name="Comma" xfId="106"/>
    <cellStyle name="Comma [0]" xfId="107"/>
    <cellStyle name="Финансовый 2" xfId="108"/>
    <cellStyle name="Формула" xfId="109"/>
    <cellStyle name="Хороший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="90" zoomScaleNormal="90" zoomScaleSheetLayoutView="100" zoomScalePageLayoutView="0" workbookViewId="0" topLeftCell="A1">
      <selection activeCell="H28" sqref="H28"/>
    </sheetView>
  </sheetViews>
  <sheetFormatPr defaultColWidth="9.140625" defaultRowHeight="15"/>
  <cols>
    <col min="1" max="1" width="34.140625" style="2" customWidth="1"/>
    <col min="2" max="2" width="27.421875" style="2" customWidth="1"/>
    <col min="3" max="3" width="28.28125" style="2" customWidth="1"/>
    <col min="4" max="4" width="29.7109375" style="2" customWidth="1"/>
    <col min="5" max="6" width="9.140625" style="2" customWidth="1"/>
    <col min="7" max="7" width="9.421875" style="2" bestFit="1" customWidth="1"/>
    <col min="8" max="16384" width="9.140625" style="2" customWidth="1"/>
  </cols>
  <sheetData>
    <row r="1" spans="1:4" ht="16.5">
      <c r="A1" s="1"/>
      <c r="C1" s="7"/>
      <c r="D1" s="7"/>
    </row>
    <row r="2" spans="1:3" ht="16.5">
      <c r="A2" s="1"/>
      <c r="C2" s="3"/>
    </row>
    <row r="3" spans="1:4" ht="16.5">
      <c r="A3" s="11"/>
      <c r="B3" s="18" t="s">
        <v>4</v>
      </c>
      <c r="C3" s="26" t="s">
        <v>11</v>
      </c>
      <c r="D3" s="26"/>
    </row>
    <row r="4" spans="1:4" ht="16.5">
      <c r="A4" s="11"/>
      <c r="B4" s="18" t="s">
        <v>5</v>
      </c>
      <c r="C4" s="27">
        <v>7817309180</v>
      </c>
      <c r="D4" s="27"/>
    </row>
    <row r="5" spans="1:4" ht="16.5">
      <c r="A5" s="11"/>
      <c r="B5" s="18" t="s">
        <v>6</v>
      </c>
      <c r="C5" s="28" t="s">
        <v>12</v>
      </c>
      <c r="D5" s="28"/>
    </row>
    <row r="6" spans="1:4" ht="16.5">
      <c r="A6" s="11"/>
      <c r="B6" s="11"/>
      <c r="C6" s="19"/>
      <c r="D6" s="19"/>
    </row>
    <row r="8" spans="1:4" ht="16.5" customHeight="1">
      <c r="A8" s="33" t="s">
        <v>9</v>
      </c>
      <c r="B8" s="33"/>
      <c r="C8" s="33"/>
      <c r="D8" s="33"/>
    </row>
    <row r="9" spans="1:4" ht="16.5" customHeight="1">
      <c r="A9" s="23"/>
      <c r="B9" s="38" t="s">
        <v>18</v>
      </c>
      <c r="C9" s="39" t="s">
        <v>19</v>
      </c>
      <c r="D9" s="23"/>
    </row>
    <row r="10" ht="17.25" thickBot="1">
      <c r="C10" s="8"/>
    </row>
    <row r="11" spans="1:4" ht="15.75" customHeight="1">
      <c r="A11" s="31" t="s">
        <v>7</v>
      </c>
      <c r="B11" s="29" t="s">
        <v>14</v>
      </c>
      <c r="C11" s="29" t="s">
        <v>15</v>
      </c>
      <c r="D11" s="36" t="s">
        <v>16</v>
      </c>
    </row>
    <row r="12" spans="1:4" ht="33" customHeight="1">
      <c r="A12" s="32"/>
      <c r="B12" s="30"/>
      <c r="C12" s="30"/>
      <c r="D12" s="37"/>
    </row>
    <row r="13" spans="1:7" ht="16.5">
      <c r="A13" s="9" t="s">
        <v>10</v>
      </c>
      <c r="B13" s="15">
        <f>SUM(B14:B17)</f>
        <v>84336.30099999999</v>
      </c>
      <c r="C13" s="15">
        <f>SUM(C14:C17)</f>
        <v>83551.776</v>
      </c>
      <c r="D13" s="12">
        <f>SUM(D14:D17)</f>
        <v>83551.776</v>
      </c>
      <c r="G13" s="10"/>
    </row>
    <row r="14" spans="1:7" ht="16.5">
      <c r="A14" s="4" t="s">
        <v>0</v>
      </c>
      <c r="B14" s="16">
        <f>C14+B24</f>
        <v>39088.740999999995</v>
      </c>
      <c r="C14" s="16">
        <v>38731.452</v>
      </c>
      <c r="D14" s="13">
        <f>C14</f>
        <v>38731.452</v>
      </c>
      <c r="G14" s="10"/>
    </row>
    <row r="15" spans="1:7" ht="16.5">
      <c r="A15" s="4" t="s">
        <v>1</v>
      </c>
      <c r="B15" s="16">
        <f>C15+B25</f>
        <v>0</v>
      </c>
      <c r="C15" s="16">
        <v>0</v>
      </c>
      <c r="D15" s="13">
        <f>C15</f>
        <v>0</v>
      </c>
      <c r="G15" s="10"/>
    </row>
    <row r="16" spans="1:7" ht="16.5">
      <c r="A16" s="4" t="s">
        <v>2</v>
      </c>
      <c r="B16" s="16">
        <f>C16+B26</f>
        <v>41566.057</v>
      </c>
      <c r="C16" s="16">
        <v>41173.776</v>
      </c>
      <c r="D16" s="13">
        <f>C16</f>
        <v>41173.776</v>
      </c>
      <c r="G16" s="10"/>
    </row>
    <row r="17" spans="1:7" ht="17.25" thickBot="1">
      <c r="A17" s="5" t="s">
        <v>3</v>
      </c>
      <c r="B17" s="17">
        <f>C17+B27</f>
        <v>3681.5029999999997</v>
      </c>
      <c r="C17" s="17">
        <v>3646.548</v>
      </c>
      <c r="D17" s="14">
        <f>C17</f>
        <v>3646.548</v>
      </c>
      <c r="G17" s="10"/>
    </row>
    <row r="18" spans="1:3" ht="16.5">
      <c r="A18" s="6"/>
      <c r="B18" s="6"/>
      <c r="C18" s="6"/>
    </row>
    <row r="19" spans="1:4" ht="16.5">
      <c r="A19" s="6"/>
      <c r="B19" s="6"/>
      <c r="C19" s="6"/>
      <c r="D19" s="24"/>
    </row>
    <row r="20" spans="1:3" ht="17.25" thickBot="1">
      <c r="A20" s="6"/>
      <c r="B20" s="6"/>
      <c r="C20" s="6"/>
    </row>
    <row r="21" spans="1:3" ht="16.5" customHeight="1">
      <c r="A21" s="31" t="s">
        <v>7</v>
      </c>
      <c r="B21" s="34" t="s">
        <v>13</v>
      </c>
      <c r="C21" s="34" t="s">
        <v>17</v>
      </c>
    </row>
    <row r="22" spans="1:3" ht="33" customHeight="1">
      <c r="A22" s="32"/>
      <c r="B22" s="35"/>
      <c r="C22" s="35"/>
    </row>
    <row r="23" spans="1:3" ht="16.5">
      <c r="A23" s="9" t="s">
        <v>8</v>
      </c>
      <c r="B23" s="20">
        <f>B24+B25+B26+B27</f>
        <v>784.525</v>
      </c>
      <c r="C23" s="25">
        <v>0.93</v>
      </c>
    </row>
    <row r="24" spans="1:3" ht="16.5">
      <c r="A24" s="4" t="s">
        <v>0</v>
      </c>
      <c r="B24" s="21">
        <v>357.289</v>
      </c>
      <c r="C24" s="40">
        <f>B24/B14*100</f>
        <v>0.9140458118106184</v>
      </c>
    </row>
    <row r="25" spans="1:3" ht="16.5">
      <c r="A25" s="4" t="s">
        <v>1</v>
      </c>
      <c r="B25" s="21">
        <v>0</v>
      </c>
      <c r="C25" s="40">
        <v>0</v>
      </c>
    </row>
    <row r="26" spans="1:3" ht="16.5">
      <c r="A26" s="4" t="s">
        <v>2</v>
      </c>
      <c r="B26" s="21">
        <v>392.281</v>
      </c>
      <c r="C26" s="40">
        <f>B26/B16*100</f>
        <v>0.9437532167171883</v>
      </c>
    </row>
    <row r="27" spans="1:3" ht="17.25" thickBot="1">
      <c r="A27" s="5" t="s">
        <v>3</v>
      </c>
      <c r="B27" s="22">
        <v>34.955</v>
      </c>
      <c r="C27" s="41">
        <f>B27/B17*100</f>
        <v>0.9494763415920074</v>
      </c>
    </row>
  </sheetData>
  <sheetProtection/>
  <mergeCells count="11">
    <mergeCell ref="A21:A22"/>
    <mergeCell ref="B21:B22"/>
    <mergeCell ref="C21:C22"/>
    <mergeCell ref="D11:D12"/>
    <mergeCell ref="C3:D3"/>
    <mergeCell ref="C4:D4"/>
    <mergeCell ref="C5:D5"/>
    <mergeCell ref="B11:B12"/>
    <mergeCell ref="C11:C12"/>
    <mergeCell ref="A11:A12"/>
    <mergeCell ref="A8:D8"/>
  </mergeCells>
  <printOptions horizontalCentered="1"/>
  <pageMargins left="0.7086614173228347" right="0" top="0.6299212598425197" bottom="0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Казанцева Ирина Анатольевна</dc:creator>
  <cp:keywords/>
  <dc:description/>
  <cp:lastModifiedBy>Ольга Яковлева</cp:lastModifiedBy>
  <cp:lastPrinted>2022-02-21T12:51:25Z</cp:lastPrinted>
  <dcterms:created xsi:type="dcterms:W3CDTF">2018-02-26T07:09:36Z</dcterms:created>
  <dcterms:modified xsi:type="dcterms:W3CDTF">2023-03-20T07:15:42Z</dcterms:modified>
  <cp:category/>
  <cp:version/>
  <cp:contentType/>
  <cp:contentStatus/>
</cp:coreProperties>
</file>